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чета" sheetId="1" state="visible" r:id="rId1"/>
    <sheet name="Свод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₽&quot;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11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4" fontId="3" fillId="0" borderId="1" pivotButton="0" quotePrefix="0" xfId="0"/>
    <xf numFmtId="165" fontId="0" fillId="3" borderId="1" pivotButton="0" quotePrefix="0" xfId="0"/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5" customWidth="1" min="3" max="3"/>
    <col width="18" customWidth="1" min="4" max="4"/>
    <col width="16" customWidth="1" min="5" max="5"/>
  </cols>
  <sheetData>
    <row r="1">
      <c r="A1" s="1" t="inlineStr">
        <is>
          <t>Отчёт по дебиторской задолженности — данные</t>
        </is>
      </c>
    </row>
    <row r="2">
      <c r="A2" s="2" t="inlineStr">
        <is>
          <t>Шаблон к статье «Отчёт по дебиторке» · saldio.ru/blog/otchet-po-debitorskoy-zadolzhennosti</t>
        </is>
      </c>
    </row>
    <row r="3">
      <c r="A3" s="3" t="inlineStr">
        <is>
          <t>Как пользоваться:</t>
        </is>
      </c>
    </row>
    <row r="4">
      <c r="A4" t="inlineStr">
        <is>
          <t>Жёлтые ячейки заполняете вы (по одной строке на открытый счёт). Столбец «Интервал» и лист «Сводка» считаются сами.</t>
        </is>
      </c>
    </row>
    <row r="5">
      <c r="A5" t="inlineStr">
        <is>
          <t>Строка 8 — пример, замените своими данными. Строк можно добавлять до 37 (или растяните формулы ниже).</t>
        </is>
      </c>
    </row>
    <row r="7">
      <c r="A7" s="4" t="inlineStr">
        <is>
          <t>Контрагент</t>
        </is>
      </c>
      <c r="B7" s="4" t="inlineStr">
        <is>
          <t>Остаток, ₽</t>
        </is>
      </c>
      <c r="C7" s="4" t="inlineStr">
        <is>
          <t>Дней просрочки</t>
        </is>
      </c>
      <c r="D7" s="4" t="inlineStr">
        <is>
          <t>Интервал старения</t>
        </is>
      </c>
      <c r="E7" s="4" t="inlineStr">
        <is>
          <t>Статус</t>
        </is>
      </c>
    </row>
    <row r="8">
      <c r="A8" s="5" t="inlineStr">
        <is>
          <t>ООО «Ромашка»</t>
        </is>
      </c>
      <c r="B8" s="6" t="n">
        <v>120000</v>
      </c>
      <c r="C8" s="7" t="n">
        <v>45</v>
      </c>
      <c r="D8" s="8">
        <f>IF(C8="","",IF(C8&lt;=0,"текущая",IF(C8&lt;=30,"1–30",IF(C8&lt;=60,"31–60",IF(C8&lt;=90,"61–90","90+")))))</f>
        <v/>
      </c>
      <c r="E8" s="5" t="inlineStr">
        <is>
          <t>просрочен</t>
        </is>
      </c>
    </row>
    <row r="9">
      <c r="A9" s="5" t="n"/>
      <c r="B9" s="6" t="n"/>
      <c r="C9" s="7" t="n"/>
      <c r="D9" s="8">
        <f>IF(C9="","",IF(C9&lt;=0,"текущая",IF(C9&lt;=30,"1–30",IF(C9&lt;=60,"31–60",IF(C9&lt;=90,"61–90","90+")))))</f>
        <v/>
      </c>
      <c r="E9" s="5" t="n"/>
    </row>
    <row r="10">
      <c r="A10" s="5" t="n"/>
      <c r="B10" s="6" t="n"/>
      <c r="C10" s="7" t="n"/>
      <c r="D10" s="8">
        <f>IF(C10="","",IF(C10&lt;=0,"текущая",IF(C10&lt;=30,"1–30",IF(C10&lt;=60,"31–60",IF(C10&lt;=90,"61–90","90+")))))</f>
        <v/>
      </c>
      <c r="E10" s="5" t="n"/>
    </row>
    <row r="11">
      <c r="A11" s="5" t="n"/>
      <c r="B11" s="6" t="n"/>
      <c r="C11" s="7" t="n"/>
      <c r="D11" s="8">
        <f>IF(C11="","",IF(C11&lt;=0,"текущая",IF(C11&lt;=30,"1–30",IF(C11&lt;=60,"31–60",IF(C11&lt;=90,"61–90","90+")))))</f>
        <v/>
      </c>
      <c r="E11" s="5" t="n"/>
    </row>
    <row r="12">
      <c r="A12" s="5" t="n"/>
      <c r="B12" s="6" t="n"/>
      <c r="C12" s="7" t="n"/>
      <c r="D12" s="8">
        <f>IF(C12="","",IF(C12&lt;=0,"текущая",IF(C12&lt;=30,"1–30",IF(C12&lt;=60,"31–60",IF(C12&lt;=90,"61–90","90+")))))</f>
        <v/>
      </c>
      <c r="E12" s="5" t="n"/>
    </row>
    <row r="13">
      <c r="A13" s="5" t="n"/>
      <c r="B13" s="6" t="n"/>
      <c r="C13" s="7" t="n"/>
      <c r="D13" s="8">
        <f>IF(C13="","",IF(C13&lt;=0,"текущая",IF(C13&lt;=30,"1–30",IF(C13&lt;=60,"31–60",IF(C13&lt;=90,"61–90","90+")))))</f>
        <v/>
      </c>
      <c r="E13" s="5" t="n"/>
    </row>
    <row r="14">
      <c r="A14" s="5" t="n"/>
      <c r="B14" s="6" t="n"/>
      <c r="C14" s="7" t="n"/>
      <c r="D14" s="8">
        <f>IF(C14="","",IF(C14&lt;=0,"текущая",IF(C14&lt;=30,"1–30",IF(C14&lt;=60,"31–60",IF(C14&lt;=90,"61–90","90+")))))</f>
        <v/>
      </c>
      <c r="E14" s="5" t="n"/>
    </row>
    <row r="15">
      <c r="A15" s="5" t="n"/>
      <c r="B15" s="6" t="n"/>
      <c r="C15" s="7" t="n"/>
      <c r="D15" s="8">
        <f>IF(C15="","",IF(C15&lt;=0,"текущая",IF(C15&lt;=30,"1–30",IF(C15&lt;=60,"31–60",IF(C15&lt;=90,"61–90","90+")))))</f>
        <v/>
      </c>
      <c r="E15" s="5" t="n"/>
    </row>
    <row r="16">
      <c r="A16" s="5" t="n"/>
      <c r="B16" s="6" t="n"/>
      <c r="C16" s="7" t="n"/>
      <c r="D16" s="8">
        <f>IF(C16="","",IF(C16&lt;=0,"текущая",IF(C16&lt;=30,"1–30",IF(C16&lt;=60,"31–60",IF(C16&lt;=90,"61–90","90+")))))</f>
        <v/>
      </c>
      <c r="E16" s="5" t="n"/>
    </row>
    <row r="17">
      <c r="A17" s="5" t="n"/>
      <c r="B17" s="6" t="n"/>
      <c r="C17" s="7" t="n"/>
      <c r="D17" s="8">
        <f>IF(C17="","",IF(C17&lt;=0,"текущая",IF(C17&lt;=30,"1–30",IF(C17&lt;=60,"31–60",IF(C17&lt;=90,"61–90","90+")))))</f>
        <v/>
      </c>
      <c r="E17" s="5" t="n"/>
    </row>
    <row r="18">
      <c r="A18" s="5" t="n"/>
      <c r="B18" s="6" t="n"/>
      <c r="C18" s="7" t="n"/>
      <c r="D18" s="8">
        <f>IF(C18="","",IF(C18&lt;=0,"текущая",IF(C18&lt;=30,"1–30",IF(C18&lt;=60,"31–60",IF(C18&lt;=90,"61–90","90+")))))</f>
        <v/>
      </c>
      <c r="E18" s="5" t="n"/>
    </row>
    <row r="19">
      <c r="A19" s="5" t="n"/>
      <c r="B19" s="6" t="n"/>
      <c r="C19" s="7" t="n"/>
      <c r="D19" s="8">
        <f>IF(C19="","",IF(C19&lt;=0,"текущая",IF(C19&lt;=30,"1–30",IF(C19&lt;=60,"31–60",IF(C19&lt;=90,"61–90","90+")))))</f>
        <v/>
      </c>
      <c r="E19" s="5" t="n"/>
    </row>
    <row r="20">
      <c r="A20" s="5" t="n"/>
      <c r="B20" s="6" t="n"/>
      <c r="C20" s="7" t="n"/>
      <c r="D20" s="8">
        <f>IF(C20="","",IF(C20&lt;=0,"текущая",IF(C20&lt;=30,"1–30",IF(C20&lt;=60,"31–60",IF(C20&lt;=90,"61–90","90+")))))</f>
        <v/>
      </c>
      <c r="E20" s="5" t="n"/>
    </row>
    <row r="21">
      <c r="A21" s="5" t="n"/>
      <c r="B21" s="6" t="n"/>
      <c r="C21" s="7" t="n"/>
      <c r="D21" s="8">
        <f>IF(C21="","",IF(C21&lt;=0,"текущая",IF(C21&lt;=30,"1–30",IF(C21&lt;=60,"31–60",IF(C21&lt;=90,"61–90","90+")))))</f>
        <v/>
      </c>
      <c r="E21" s="5" t="n"/>
    </row>
    <row r="22">
      <c r="A22" s="5" t="n"/>
      <c r="B22" s="6" t="n"/>
      <c r="C22" s="7" t="n"/>
      <c r="D22" s="8">
        <f>IF(C22="","",IF(C22&lt;=0,"текущая",IF(C22&lt;=30,"1–30",IF(C22&lt;=60,"31–60",IF(C22&lt;=90,"61–90","90+")))))</f>
        <v/>
      </c>
      <c r="E22" s="5" t="n"/>
    </row>
    <row r="23">
      <c r="A23" s="5" t="n"/>
      <c r="B23" s="6" t="n"/>
      <c r="C23" s="7" t="n"/>
      <c r="D23" s="8">
        <f>IF(C23="","",IF(C23&lt;=0,"текущая",IF(C23&lt;=30,"1–30",IF(C23&lt;=60,"31–60",IF(C23&lt;=90,"61–90","90+")))))</f>
        <v/>
      </c>
      <c r="E23" s="5" t="n"/>
    </row>
    <row r="24">
      <c r="A24" s="5" t="n"/>
      <c r="B24" s="6" t="n"/>
      <c r="C24" s="7" t="n"/>
      <c r="D24" s="8">
        <f>IF(C24="","",IF(C24&lt;=0,"текущая",IF(C24&lt;=30,"1–30",IF(C24&lt;=60,"31–60",IF(C24&lt;=90,"61–90","90+")))))</f>
        <v/>
      </c>
      <c r="E24" s="5" t="n"/>
    </row>
    <row r="25">
      <c r="A25" s="5" t="n"/>
      <c r="B25" s="6" t="n"/>
      <c r="C25" s="7" t="n"/>
      <c r="D25" s="8">
        <f>IF(C25="","",IF(C25&lt;=0,"текущая",IF(C25&lt;=30,"1–30",IF(C25&lt;=60,"31–60",IF(C25&lt;=90,"61–90","90+")))))</f>
        <v/>
      </c>
      <c r="E25" s="5" t="n"/>
    </row>
    <row r="26">
      <c r="A26" s="5" t="n"/>
      <c r="B26" s="6" t="n"/>
      <c r="C26" s="7" t="n"/>
      <c r="D26" s="8">
        <f>IF(C26="","",IF(C26&lt;=0,"текущая",IF(C26&lt;=30,"1–30",IF(C26&lt;=60,"31–60",IF(C26&lt;=90,"61–90","90+")))))</f>
        <v/>
      </c>
      <c r="E26" s="5" t="n"/>
    </row>
    <row r="27">
      <c r="A27" s="5" t="n"/>
      <c r="B27" s="6" t="n"/>
      <c r="C27" s="7" t="n"/>
      <c r="D27" s="8">
        <f>IF(C27="","",IF(C27&lt;=0,"текущая",IF(C27&lt;=30,"1–30",IF(C27&lt;=60,"31–60",IF(C27&lt;=90,"61–90","90+")))))</f>
        <v/>
      </c>
      <c r="E27" s="5" t="n"/>
    </row>
    <row r="28">
      <c r="A28" s="5" t="n"/>
      <c r="B28" s="6" t="n"/>
      <c r="C28" s="7" t="n"/>
      <c r="D28" s="8">
        <f>IF(C28="","",IF(C28&lt;=0,"текущая",IF(C28&lt;=30,"1–30",IF(C28&lt;=60,"31–60",IF(C28&lt;=90,"61–90","90+")))))</f>
        <v/>
      </c>
      <c r="E28" s="5" t="n"/>
    </row>
    <row r="29">
      <c r="A29" s="5" t="n"/>
      <c r="B29" s="6" t="n"/>
      <c r="C29" s="7" t="n"/>
      <c r="D29" s="8">
        <f>IF(C29="","",IF(C29&lt;=0,"текущая",IF(C29&lt;=30,"1–30",IF(C29&lt;=60,"31–60",IF(C29&lt;=90,"61–90","90+")))))</f>
        <v/>
      </c>
      <c r="E29" s="5" t="n"/>
    </row>
    <row r="30">
      <c r="A30" s="5" t="n"/>
      <c r="B30" s="6" t="n"/>
      <c r="C30" s="7" t="n"/>
      <c r="D30" s="8">
        <f>IF(C30="","",IF(C30&lt;=0,"текущая",IF(C30&lt;=30,"1–30",IF(C30&lt;=60,"31–60",IF(C30&lt;=90,"61–90","90+")))))</f>
        <v/>
      </c>
      <c r="E30" s="5" t="n"/>
    </row>
    <row r="31">
      <c r="A31" s="5" t="n"/>
      <c r="B31" s="6" t="n"/>
      <c r="C31" s="7" t="n"/>
      <c r="D31" s="8">
        <f>IF(C31="","",IF(C31&lt;=0,"текущая",IF(C31&lt;=30,"1–30",IF(C31&lt;=60,"31–60",IF(C31&lt;=90,"61–90","90+")))))</f>
        <v/>
      </c>
      <c r="E31" s="5" t="n"/>
    </row>
    <row r="32">
      <c r="A32" s="5" t="n"/>
      <c r="B32" s="6" t="n"/>
      <c r="C32" s="7" t="n"/>
      <c r="D32" s="8">
        <f>IF(C32="","",IF(C32&lt;=0,"текущая",IF(C32&lt;=30,"1–30",IF(C32&lt;=60,"31–60",IF(C32&lt;=90,"61–90","90+")))))</f>
        <v/>
      </c>
      <c r="E32" s="5" t="n"/>
    </row>
    <row r="33">
      <c r="A33" s="5" t="n"/>
      <c r="B33" s="6" t="n"/>
      <c r="C33" s="7" t="n"/>
      <c r="D33" s="8">
        <f>IF(C33="","",IF(C33&lt;=0,"текущая",IF(C33&lt;=30,"1–30",IF(C33&lt;=60,"31–60",IF(C33&lt;=90,"61–90","90+")))))</f>
        <v/>
      </c>
      <c r="E33" s="5" t="n"/>
    </row>
    <row r="34">
      <c r="A34" s="5" t="n"/>
      <c r="B34" s="6" t="n"/>
      <c r="C34" s="7" t="n"/>
      <c r="D34" s="8">
        <f>IF(C34="","",IF(C34&lt;=0,"текущая",IF(C34&lt;=30,"1–30",IF(C34&lt;=60,"31–60",IF(C34&lt;=90,"61–90","90+")))))</f>
        <v/>
      </c>
      <c r="E34" s="5" t="n"/>
    </row>
    <row r="35">
      <c r="A35" s="5" t="n"/>
      <c r="B35" s="6" t="n"/>
      <c r="C35" s="7" t="n"/>
      <c r="D35" s="8">
        <f>IF(C35="","",IF(C35&lt;=0,"текущая",IF(C35&lt;=30,"1–30",IF(C35&lt;=60,"31–60",IF(C35&lt;=90,"61–90","90+")))))</f>
        <v/>
      </c>
      <c r="E35" s="5" t="n"/>
    </row>
    <row r="36">
      <c r="A36" s="5" t="n"/>
      <c r="B36" s="6" t="n"/>
      <c r="C36" s="7" t="n"/>
      <c r="D36" s="8">
        <f>IF(C36="","",IF(C36&lt;=0,"текущая",IF(C36&lt;=30,"1–30",IF(C36&lt;=60,"31–60",IF(C36&lt;=90,"61–90","90+")))))</f>
        <v/>
      </c>
      <c r="E36" s="5" t="n"/>
    </row>
    <row r="37">
      <c r="A37" s="5" t="n"/>
      <c r="B37" s="6" t="n"/>
      <c r="C37" s="7" t="n"/>
      <c r="D37" s="8">
        <f>IF(C37="","",IF(C37&lt;=0,"текущая",IF(C37&lt;=30,"1–30",IF(C37&lt;=60,"31–60",IF(C37&lt;=90,"61–90","90+")))))</f>
        <v/>
      </c>
      <c r="E37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6" customWidth="1" min="3" max="3"/>
    <col width="16" customWidth="1" min="4" max="4"/>
  </cols>
  <sheetData>
    <row r="1">
      <c r="A1" s="1" t="inlineStr">
        <is>
          <t>Сводка отчёта по дебиторке</t>
        </is>
      </c>
    </row>
    <row r="2">
      <c r="A2" s="2" t="inlineStr">
        <is>
          <t>Считается по листу «Счета». Синие ячейки — формулы, жёлтые (прошлый период, вводные DSO) — заполняете вы.</t>
        </is>
      </c>
    </row>
    <row r="4">
      <c r="A4" s="3" t="inlineStr">
        <is>
          <t>Старение (aging)</t>
        </is>
      </c>
    </row>
    <row r="5">
      <c r="A5" s="4" t="inlineStr">
        <is>
          <t>Интервал</t>
        </is>
      </c>
      <c r="B5" s="4" t="inlineStr">
        <is>
          <t>Сумма остатка, ₽</t>
        </is>
      </c>
      <c r="C5" s="4" t="inlineStr">
        <is>
          <t>Доля</t>
        </is>
      </c>
    </row>
    <row r="6">
      <c r="A6" s="9" t="inlineStr">
        <is>
          <t>текущая</t>
        </is>
      </c>
      <c r="B6" s="10">
        <f>SUMIF(Счета!$D$8:$D$37,$A6,Счета!$B$8:$B$37)</f>
        <v/>
      </c>
      <c r="C6" s="11">
        <f>IF($B$11=0,0,B6/$B$11)</f>
        <v/>
      </c>
    </row>
    <row r="7">
      <c r="A7" s="9" t="inlineStr">
        <is>
          <t>1–30</t>
        </is>
      </c>
      <c r="B7" s="10">
        <f>SUMIF(Счета!$D$8:$D$37,$A7,Счета!$B$8:$B$37)</f>
        <v/>
      </c>
      <c r="C7" s="11">
        <f>IF($B$11=0,0,B7/$B$11)</f>
        <v/>
      </c>
    </row>
    <row r="8">
      <c r="A8" s="9" t="inlineStr">
        <is>
          <t>31–60</t>
        </is>
      </c>
      <c r="B8" s="10">
        <f>SUMIF(Счета!$D$8:$D$37,$A8,Счета!$B$8:$B$37)</f>
        <v/>
      </c>
      <c r="C8" s="11">
        <f>IF($B$11=0,0,B8/$B$11)</f>
        <v/>
      </c>
    </row>
    <row r="9">
      <c r="A9" s="9" t="inlineStr">
        <is>
          <t>61–90</t>
        </is>
      </c>
      <c r="B9" s="10">
        <f>SUMIF(Счета!$D$8:$D$37,$A9,Счета!$B$8:$B$37)</f>
        <v/>
      </c>
      <c r="C9" s="11">
        <f>IF($B$11=0,0,B9/$B$11)</f>
        <v/>
      </c>
    </row>
    <row r="10">
      <c r="A10" s="9" t="inlineStr">
        <is>
          <t>90+</t>
        </is>
      </c>
      <c r="B10" s="10">
        <f>SUMIF(Счета!$D$8:$D$37,$A10,Счета!$B$8:$B$37)</f>
        <v/>
      </c>
      <c r="C10" s="11">
        <f>IF($B$11=0,0,B10/$B$11)</f>
        <v/>
      </c>
    </row>
    <row r="11">
      <c r="A11" s="12" t="inlineStr">
        <is>
          <t>Итого</t>
        </is>
      </c>
      <c r="B11" s="13">
        <f>SUM(B6:B10)</f>
        <v/>
      </c>
      <c r="C11" s="11">
        <f>IF(B11=0,0,SUM(B6:B10)/B11)</f>
        <v/>
      </c>
    </row>
    <row r="13">
      <c r="A13" s="3" t="inlineStr">
        <is>
          <t>Ключевые показатели — текущий и прошлый период</t>
        </is>
      </c>
    </row>
    <row r="14">
      <c r="A14" s="4" t="inlineStr">
        <is>
          <t>Показатель</t>
        </is>
      </c>
      <c r="B14" s="4" t="inlineStr">
        <is>
          <t>Текущий период</t>
        </is>
      </c>
      <c r="C14" s="4" t="inlineStr">
        <is>
          <t>Прошлый период</t>
        </is>
      </c>
    </row>
    <row r="15">
      <c r="A15" s="9" t="inlineStr">
        <is>
          <t>Общий остаток, ₽</t>
        </is>
      </c>
      <c r="B15" s="10">
        <f>B11</f>
        <v/>
      </c>
      <c r="C15" s="6" t="n"/>
    </row>
    <row r="16">
      <c r="A16" s="9" t="inlineStr">
        <is>
          <t>Просроченная задолженность, ₽</t>
        </is>
      </c>
      <c r="B16" s="10">
        <f>B7+B8+B9+B10</f>
        <v/>
      </c>
      <c r="C16" s="6" t="n"/>
    </row>
    <row r="17">
      <c r="A17" s="9" t="inlineStr">
        <is>
          <t>Доля просроченной задолженности</t>
        </is>
      </c>
      <c r="B17" s="11">
        <f>IF(B11=0,0,(B7+B8+B9+B10)/B11)</f>
        <v/>
      </c>
      <c r="C17" s="14" t="n"/>
    </row>
    <row r="18">
      <c r="A18" s="9" t="inlineStr">
        <is>
          <t>DSO, дней</t>
        </is>
      </c>
      <c r="B18" s="9">
        <f>IF(C22=0,0,ROUND(C20*C21/C22,0))</f>
        <v/>
      </c>
      <c r="C18" s="5" t="n"/>
    </row>
    <row r="20">
      <c r="A20" s="3" t="inlineStr">
        <is>
          <t>Расчёт DSO (вводные)</t>
        </is>
      </c>
      <c r="B20" s="15" t="inlineStr">
        <is>
          <t>Средняя дебиторка за период, ₽</t>
        </is>
      </c>
      <c r="C20" s="6" t="n"/>
    </row>
    <row r="21">
      <c r="B21" s="15" t="inlineStr">
        <is>
          <t>Число дней периода</t>
        </is>
      </c>
      <c r="C21" s="5" t="n">
        <v>30</v>
      </c>
    </row>
    <row r="22">
      <c r="B22" s="15" t="inlineStr">
        <is>
          <t>Выручка за период, ₽</t>
        </is>
      </c>
      <c r="C22" s="6" t="n"/>
    </row>
    <row r="24">
      <c r="A24" s="2" t="inlineStr">
        <is>
          <t>DSO = средняя дебиторка × число дней ÷ выручка. Сравните с вашим сроком оплаты и с прошлым периодом.</t>
        </is>
      </c>
    </row>
    <row r="26">
      <c r="A26" s="3" t="inlineStr">
        <is>
          <t>Топ-должники (крупнейшие открытые долги)</t>
        </is>
      </c>
    </row>
    <row r="27">
      <c r="A27" s="2" t="inlineStr">
        <is>
          <t>Отсортируйте лист «Счета» по остатку и перенесите 5–10 крупнейших.</t>
        </is>
      </c>
    </row>
    <row r="28">
      <c r="A28" s="4" t="inlineStr">
        <is>
          <t>Контрагент</t>
        </is>
      </c>
      <c r="B28" s="4" t="inlineStr">
        <is>
          <t>Остаток, ₽</t>
        </is>
      </c>
      <c r="C28" s="4" t="inlineStr">
        <is>
          <t>Дней просрочки</t>
        </is>
      </c>
      <c r="D28" s="4" t="inlineStr">
        <is>
          <t>Статус</t>
        </is>
      </c>
    </row>
    <row r="29">
      <c r="A29" s="5" t="inlineStr">
        <is>
          <t>ООО «Ромашка»</t>
        </is>
      </c>
      <c r="B29" s="6" t="n">
        <v>120000</v>
      </c>
      <c r="C29" s="7" t="n">
        <v>45</v>
      </c>
      <c r="D29" s="5" t="inlineStr">
        <is>
          <t>просрочен</t>
        </is>
      </c>
    </row>
    <row r="30">
      <c r="A30" s="5" t="n"/>
      <c r="B30" s="6" t="n"/>
      <c r="C30" s="7" t="n"/>
      <c r="D30" s="5" t="n"/>
    </row>
    <row r="31">
      <c r="A31" s="5" t="n"/>
      <c r="B31" s="6" t="n"/>
      <c r="C31" s="7" t="n"/>
      <c r="D31" s="5" t="n"/>
    </row>
    <row r="32">
      <c r="A32" s="5" t="n"/>
      <c r="B32" s="6" t="n"/>
      <c r="C32" s="7" t="n"/>
      <c r="D32" s="5" t="n"/>
    </row>
    <row r="33">
      <c r="A33" s="5" t="n"/>
      <c r="B33" s="6" t="n"/>
      <c r="C33" s="7" t="n"/>
      <c r="D33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2026-09-05T05:49:57Z</dcterms:created>
  <dcterms:modified xsi:type="dcterms:W3CDTF">2026-09-05T05:49:57Z</dcterms:modified>
</cp:coreProperties>
</file>